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3\Закуп 2023\№21 Закуп 5 ЛС\"/>
    </mc:Choice>
  </mc:AlternateContent>
  <bookViews>
    <workbookView xWindow="0" yWindow="0" windowWidth="28770" windowHeight="10305"/>
  </bookViews>
  <sheets>
    <sheet name="Приложение  к приказу" sheetId="10" r:id="rId1"/>
  </sheets>
  <definedNames>
    <definedName name="_xlnm._FilterDatabase" localSheetId="0" hidden="1">'Приложение  к приказу'!$A$4:$Q$9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0" l="1"/>
  <c r="O7" i="10"/>
  <c r="O8" i="10"/>
  <c r="O9" i="10"/>
  <c r="O5" i="10"/>
  <c r="J9" i="10" l="1"/>
  <c r="K9" i="10"/>
  <c r="K7" i="10"/>
  <c r="J7" i="10"/>
  <c r="K5" i="10"/>
  <c r="J5" i="10"/>
  <c r="K8" i="10"/>
  <c r="J8" i="10"/>
  <c r="K6" i="10"/>
  <c r="J6" i="10"/>
</calcChain>
</file>

<file path=xl/sharedStrings.xml><?xml version="1.0" encoding="utf-8"?>
<sst xmlns="http://schemas.openxmlformats.org/spreadsheetml/2006/main" count="56" uniqueCount="50">
  <si>
    <t>№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</si>
  <si>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</si>
  <si>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</si>
  <si>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</si>
  <si>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</si>
  <si>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СПП 2023</t>
  </si>
  <si>
    <t>ХПА/Международное непатентованное наименование</t>
  </si>
  <si>
    <t>Медициналық көмек формасы/Форма мед помощи</t>
  </si>
  <si>
    <t>Дәрілік зат формасы/Лекарственная  форма</t>
  </si>
  <si>
    <t>Өлшем бірлігі/Единица измерения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</si>
  <si>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</si>
  <si>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</si>
  <si>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</si>
  <si>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Тіркеу куәлігінің №/№ Регистрационного удостоверения</t>
  </si>
  <si>
    <t>Жеткізу кестесі/График поставки</t>
  </si>
  <si>
    <t>ҚР ДСМ шекті бағасы/Предельная цена МЗ РК</t>
  </si>
  <si>
    <t>Стационар</t>
  </si>
  <si>
    <t>АЛО; Стационар</t>
  </si>
  <si>
    <t>таблетка</t>
  </si>
  <si>
    <t>флакон</t>
  </si>
  <si>
    <t>Гидрохлоротиазид</t>
  </si>
  <si>
    <t>таблетка 100 мг</t>
  </si>
  <si>
    <t>Изониазид</t>
  </si>
  <si>
    <t>таблетка 300 мг</t>
  </si>
  <si>
    <t>Канамицин</t>
  </si>
  <si>
    <t>порошок для приготовления раствора для инъекций 1000 мг</t>
  </si>
  <si>
    <t>Рифампицин</t>
  </si>
  <si>
    <t>капсула 150 мг</t>
  </si>
  <si>
    <t>капсула</t>
  </si>
  <si>
    <t>Хлорамфеникол</t>
  </si>
  <si>
    <t>с 19 июня по 4 июля 2023</t>
  </si>
  <si>
    <t>с 1 по 15 августа 2023</t>
  </si>
  <si>
    <t>с 1 по 15 октября 2023</t>
  </si>
  <si>
    <t>РК-ЛС-5№013403</t>
  </si>
  <si>
    <t>Гипотиазид®</t>
  </si>
  <si>
    <t xml:space="preserve">Опелла Хелскеа Венгрия Лтд., Венгрия </t>
  </si>
  <si>
    <t>РК-ЛС-5№026123</t>
  </si>
  <si>
    <t>Солонекс</t>
  </si>
  <si>
    <t>РК-ЛС-5№018013</t>
  </si>
  <si>
    <t>Канамицина сульфат</t>
  </si>
  <si>
    <t>Левомицетин</t>
  </si>
  <si>
    <t>РК-ЛС-5№013639</t>
  </si>
  <si>
    <t>Р-Цин</t>
  </si>
  <si>
    <t xml:space="preserve">РК-ЛС-5№009793 </t>
  </si>
  <si>
    <t xml:space="preserve">АО «Химфарм», Республика Казахстан </t>
  </si>
  <si>
    <t>ПАО Киевмедпрепарат, Украина</t>
  </si>
  <si>
    <t>Oxalis Labs, Индия</t>
  </si>
  <si>
    <t>Концепт Фармасьютикалс Лимитед, Индия</t>
  </si>
  <si>
    <t xml:space="preserve">Приложение 1
к приказу Председателя Правления 
ТОО «СК-Фармация»
от «18» мая 2023 года № 03-02/215 
</t>
  </si>
  <si>
    <t>«СҚ-Фармация» ЖШС
Басқарма Төрағасының 
2023 жылғы «18» мамырдағы № 03-02/215 бұйрығына                                    
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</si>
</sst>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3" fontId="2" fillId="2" borderId="3" xfId="2" applyFont="1" applyFill="1" applyBorder="1" applyAlignment="1">
      <alignment horizontal="center" vertical="center" wrapText="1"/>
    </xf>
    <xf numFmtId="43" fontId="2" fillId="2" borderId="4" xfId="2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zoomScale="80" zoomScaleNormal="80" zoomScaleSheetLayoutView="80" workbookViewId="0">
      <selection activeCell="G2" sqref="G2"/>
    </sheetView>
  </sheetViews>
  <sheetFormatPr defaultRowHeight="15" x14ac:dyDescent="0.25"/>
  <cols>
    <col min="1" max="1" width="3.140625" customWidth="1"/>
    <col min="2" max="2" width="10.42578125" customWidth="1"/>
    <col min="3" max="3" width="17.28515625" customWidth="1"/>
    <col min="4" max="4" width="18.5703125" customWidth="1"/>
    <col min="5" max="5" width="23.85546875" customWidth="1"/>
    <col min="6" max="6" width="11.7109375" customWidth="1"/>
    <col min="7" max="7" width="14.85546875" customWidth="1"/>
    <col min="8" max="8" width="15.7109375" customWidth="1"/>
    <col min="9" max="9" width="15.5703125" customWidth="1"/>
    <col min="10" max="10" width="17.5703125" customWidth="1"/>
    <col min="11" max="11" width="19" style="2" customWidth="1"/>
    <col min="12" max="12" width="19.5703125" customWidth="1"/>
    <col min="13" max="13" width="21.28515625" customWidth="1"/>
    <col min="14" max="14" width="20.140625" customWidth="1"/>
    <col min="15" max="15" width="13.28515625" customWidth="1"/>
    <col min="16" max="16" width="13" customWidth="1"/>
    <col min="17" max="18" width="11.85546875" customWidth="1"/>
  </cols>
  <sheetData>
    <row r="1" spans="1:18" ht="7.5" customHeight="1" x14ac:dyDescent="0.25">
      <c r="O1" s="1"/>
      <c r="P1" s="1"/>
      <c r="Q1" s="1"/>
    </row>
    <row r="2" spans="1:18" ht="62.25" customHeight="1" x14ac:dyDescent="0.25">
      <c r="A2" s="20" t="s">
        <v>49</v>
      </c>
      <c r="B2" s="20"/>
      <c r="C2" s="20"/>
      <c r="D2" s="20"/>
      <c r="O2" s="25" t="s">
        <v>48</v>
      </c>
      <c r="P2" s="25"/>
      <c r="Q2" s="25"/>
      <c r="R2" s="25"/>
    </row>
    <row r="3" spans="1:18" ht="50.25" customHeight="1" x14ac:dyDescent="0.25">
      <c r="A3" s="21" t="s">
        <v>0</v>
      </c>
      <c r="B3" s="23" t="s">
        <v>5</v>
      </c>
      <c r="C3" s="23" t="s">
        <v>7</v>
      </c>
      <c r="D3" s="14" t="s">
        <v>6</v>
      </c>
      <c r="E3" s="14" t="s">
        <v>8</v>
      </c>
      <c r="F3" s="16" t="s">
        <v>9</v>
      </c>
      <c r="G3" s="14" t="s">
        <v>15</v>
      </c>
      <c r="H3" s="14" t="s">
        <v>1</v>
      </c>
      <c r="I3" s="18" t="s">
        <v>2</v>
      </c>
      <c r="J3" s="18" t="s">
        <v>3</v>
      </c>
      <c r="K3" s="14" t="s">
        <v>4</v>
      </c>
      <c r="L3" s="14" t="s">
        <v>13</v>
      </c>
      <c r="M3" s="14" t="s">
        <v>10</v>
      </c>
      <c r="N3" s="14" t="s">
        <v>11</v>
      </c>
      <c r="O3" s="29" t="s">
        <v>12</v>
      </c>
      <c r="P3" s="26" t="s">
        <v>14</v>
      </c>
      <c r="Q3" s="27"/>
      <c r="R3" s="28"/>
    </row>
    <row r="4" spans="1:18" ht="53.25" customHeight="1" x14ac:dyDescent="0.25">
      <c r="A4" s="22"/>
      <c r="B4" s="24"/>
      <c r="C4" s="24"/>
      <c r="D4" s="15"/>
      <c r="E4" s="15"/>
      <c r="F4" s="17"/>
      <c r="G4" s="15"/>
      <c r="H4" s="15"/>
      <c r="I4" s="19"/>
      <c r="J4" s="19"/>
      <c r="K4" s="15"/>
      <c r="L4" s="15"/>
      <c r="M4" s="15"/>
      <c r="N4" s="15"/>
      <c r="O4" s="30"/>
      <c r="P4" s="10" t="s">
        <v>30</v>
      </c>
      <c r="Q4" s="10" t="s">
        <v>31</v>
      </c>
      <c r="R4" s="10" t="s">
        <v>32</v>
      </c>
    </row>
    <row r="5" spans="1:18" ht="53.25" customHeight="1" x14ac:dyDescent="0.25">
      <c r="A5" s="4">
        <v>1</v>
      </c>
      <c r="B5" s="11">
        <v>230119</v>
      </c>
      <c r="C5" s="9" t="s">
        <v>16</v>
      </c>
      <c r="D5" s="9" t="s">
        <v>20</v>
      </c>
      <c r="E5" s="9" t="s">
        <v>21</v>
      </c>
      <c r="F5" s="9" t="s">
        <v>18</v>
      </c>
      <c r="G5" s="12">
        <v>65.27</v>
      </c>
      <c r="H5" s="12">
        <v>58.74</v>
      </c>
      <c r="I5" s="12">
        <v>60.7</v>
      </c>
      <c r="J5" s="12">
        <f>O5*H5</f>
        <v>901424.04</v>
      </c>
      <c r="K5" s="6">
        <f>O5*I5</f>
        <v>931502.20000000007</v>
      </c>
      <c r="L5" s="5" t="s">
        <v>33</v>
      </c>
      <c r="M5" s="8" t="s">
        <v>34</v>
      </c>
      <c r="N5" s="8" t="s">
        <v>35</v>
      </c>
      <c r="O5" s="7">
        <f>P5+Q5+R5</f>
        <v>15346</v>
      </c>
      <c r="P5" s="11">
        <v>10746</v>
      </c>
      <c r="Q5" s="11">
        <v>2830</v>
      </c>
      <c r="R5" s="11">
        <v>1770</v>
      </c>
    </row>
    <row r="6" spans="1:18" ht="54" customHeight="1" x14ac:dyDescent="0.25">
      <c r="A6" s="3">
        <v>2</v>
      </c>
      <c r="B6" s="11">
        <v>230384</v>
      </c>
      <c r="C6" s="9" t="s">
        <v>17</v>
      </c>
      <c r="D6" s="9" t="s">
        <v>22</v>
      </c>
      <c r="E6" s="9" t="s">
        <v>23</v>
      </c>
      <c r="F6" s="9" t="s">
        <v>18</v>
      </c>
      <c r="G6" s="12">
        <v>14.86</v>
      </c>
      <c r="H6" s="12">
        <v>13.37</v>
      </c>
      <c r="I6" s="12">
        <v>13.81</v>
      </c>
      <c r="J6" s="12">
        <f t="shared" ref="J6:J9" si="0">O6*H6</f>
        <v>17720918.879999999</v>
      </c>
      <c r="K6" s="6">
        <f t="shared" ref="K6:K9" si="1">O6*I6</f>
        <v>18304105.440000001</v>
      </c>
      <c r="L6" s="5" t="s">
        <v>36</v>
      </c>
      <c r="M6" s="5" t="s">
        <v>37</v>
      </c>
      <c r="N6" s="8" t="s">
        <v>46</v>
      </c>
      <c r="O6" s="7">
        <f t="shared" ref="O6:O9" si="2">P6+Q6+R6</f>
        <v>1325424</v>
      </c>
      <c r="P6" s="11">
        <v>963424</v>
      </c>
      <c r="Q6" s="11">
        <v>298700</v>
      </c>
      <c r="R6" s="11">
        <v>63300</v>
      </c>
    </row>
    <row r="7" spans="1:18" ht="52.5" customHeight="1" x14ac:dyDescent="0.25">
      <c r="A7" s="4">
        <v>3</v>
      </c>
      <c r="B7" s="11">
        <v>230476</v>
      </c>
      <c r="C7" s="9" t="s">
        <v>17</v>
      </c>
      <c r="D7" s="9" t="s">
        <v>24</v>
      </c>
      <c r="E7" s="13" t="s">
        <v>25</v>
      </c>
      <c r="F7" s="9" t="s">
        <v>19</v>
      </c>
      <c r="G7" s="12">
        <v>259.14999999999998</v>
      </c>
      <c r="H7" s="12">
        <v>233.23</v>
      </c>
      <c r="I7" s="12">
        <v>241</v>
      </c>
      <c r="J7" s="12">
        <f t="shared" si="0"/>
        <v>3113154.04</v>
      </c>
      <c r="K7" s="6">
        <f t="shared" si="1"/>
        <v>3216868</v>
      </c>
      <c r="L7" s="5" t="s">
        <v>38</v>
      </c>
      <c r="M7" s="8" t="s">
        <v>39</v>
      </c>
      <c r="N7" s="8" t="s">
        <v>44</v>
      </c>
      <c r="O7" s="7">
        <f t="shared" si="2"/>
        <v>13348</v>
      </c>
      <c r="P7" s="11">
        <v>10235</v>
      </c>
      <c r="Q7" s="11">
        <v>2092</v>
      </c>
      <c r="R7" s="11">
        <v>1021</v>
      </c>
    </row>
    <row r="8" spans="1:18" ht="53.25" customHeight="1" x14ac:dyDescent="0.25">
      <c r="A8" s="3">
        <v>4</v>
      </c>
      <c r="B8" s="11">
        <v>231030</v>
      </c>
      <c r="C8" s="9" t="s">
        <v>17</v>
      </c>
      <c r="D8" s="9" t="s">
        <v>26</v>
      </c>
      <c r="E8" s="9" t="s">
        <v>27</v>
      </c>
      <c r="F8" s="9" t="s">
        <v>28</v>
      </c>
      <c r="G8" s="12">
        <v>28.69</v>
      </c>
      <c r="H8" s="12">
        <v>25.82</v>
      </c>
      <c r="I8" s="12">
        <v>26.68</v>
      </c>
      <c r="J8" s="12">
        <f t="shared" si="0"/>
        <v>70731566.200000003</v>
      </c>
      <c r="K8" s="6">
        <f t="shared" si="1"/>
        <v>73087458.799999997</v>
      </c>
      <c r="L8" s="5" t="s">
        <v>41</v>
      </c>
      <c r="M8" s="5" t="s">
        <v>42</v>
      </c>
      <c r="N8" s="8" t="s">
        <v>47</v>
      </c>
      <c r="O8" s="7">
        <f t="shared" si="2"/>
        <v>2739410</v>
      </c>
      <c r="P8" s="11">
        <v>2050435</v>
      </c>
      <c r="Q8" s="11">
        <v>559775</v>
      </c>
      <c r="R8" s="11">
        <v>129200</v>
      </c>
    </row>
    <row r="9" spans="1:18" ht="52.5" customHeight="1" x14ac:dyDescent="0.25">
      <c r="A9" s="4">
        <v>5</v>
      </c>
      <c r="B9" s="11">
        <v>231637</v>
      </c>
      <c r="C9" s="9" t="s">
        <v>16</v>
      </c>
      <c r="D9" s="9" t="s">
        <v>29</v>
      </c>
      <c r="E9" s="13" t="s">
        <v>25</v>
      </c>
      <c r="F9" s="9" t="s">
        <v>19</v>
      </c>
      <c r="G9" s="12">
        <v>425.58</v>
      </c>
      <c r="H9" s="12">
        <v>383.02</v>
      </c>
      <c r="I9" s="12">
        <v>395.78</v>
      </c>
      <c r="J9" s="12">
        <f t="shared" si="0"/>
        <v>3629880.54</v>
      </c>
      <c r="K9" s="6">
        <f t="shared" si="1"/>
        <v>3750807.0599999996</v>
      </c>
      <c r="L9" s="8" t="s">
        <v>43</v>
      </c>
      <c r="M9" s="8" t="s">
        <v>40</v>
      </c>
      <c r="N9" s="8" t="s">
        <v>45</v>
      </c>
      <c r="O9" s="7">
        <f t="shared" si="2"/>
        <v>9477</v>
      </c>
      <c r="P9" s="11">
        <v>7297</v>
      </c>
      <c r="Q9" s="11">
        <v>1930</v>
      </c>
      <c r="R9" s="11">
        <v>250</v>
      </c>
    </row>
  </sheetData>
  <autoFilter ref="A4:Q9"/>
  <mergeCells count="18">
    <mergeCell ref="O2:R2"/>
    <mergeCell ref="P3:R3"/>
    <mergeCell ref="L3:L4"/>
    <mergeCell ref="M3:M4"/>
    <mergeCell ref="N3:N4"/>
    <mergeCell ref="O3:O4"/>
    <mergeCell ref="A2:D2"/>
    <mergeCell ref="A3:A4"/>
    <mergeCell ref="B3:B4"/>
    <mergeCell ref="C3:C4"/>
    <mergeCell ref="D3:D4"/>
    <mergeCell ref="E3:E4"/>
    <mergeCell ref="F3:F4"/>
    <mergeCell ref="I3:I4"/>
    <mergeCell ref="K3:K4"/>
    <mergeCell ref="H3:H4"/>
    <mergeCell ref="J3:J4"/>
    <mergeCell ref="G3:G4"/>
  </mergeCells>
  <pageMargins left="0.25" right="0.25" top="0.75" bottom="0.75" header="0.3" footer="0.3"/>
  <pageSetup paperSize="9" scale="5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к приказу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Ануарбек Зинаида Нурлановна</cp:lastModifiedBy>
  <cp:lastPrinted>2023-05-16T09:47:59Z</cp:lastPrinted>
  <dcterms:created xsi:type="dcterms:W3CDTF">2022-08-16T12:14:35Z</dcterms:created>
  <dcterms:modified xsi:type="dcterms:W3CDTF">2023-05-18T11:29:33Z</dcterms:modified>
</cp:coreProperties>
</file>